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0" yWindow="0" windowWidth="23940" windowHeight="17460" tabRatio="500"/>
  </bookViews>
  <sheets>
    <sheet name="Kannattavuuslaskelma" sheetId="2" r:id="rId1"/>
  </sheets>
  <definedNames>
    <definedName name="DataAlue">#REF!</definedName>
    <definedName name="KalustoAlue">#REF!</definedName>
    <definedName name="KalustoTauluPrint">#REF!</definedName>
    <definedName name="LiikevaihtotarveData">#REF!</definedName>
    <definedName name="Lv_Tarve">#REF!</definedName>
    <definedName name="MyyntiDataAlue">#REF!</definedName>
    <definedName name="tilikausi_kk">#REF!</definedName>
    <definedName name="TuoteDataAlue">#REF!</definedName>
  </definedNames>
  <calcPr calcId="140000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2" l="1"/>
  <c r="E39" i="2"/>
  <c r="E15" i="2"/>
  <c r="E35" i="2"/>
  <c r="E36" i="2"/>
  <c r="E40" i="2"/>
  <c r="E41" i="2"/>
  <c r="E42" i="2"/>
  <c r="D48" i="2"/>
  <c r="D49" i="2"/>
  <c r="D50" i="2"/>
  <c r="D51" i="2"/>
  <c r="F33" i="2"/>
  <c r="F9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4" i="2"/>
  <c r="F35" i="2"/>
  <c r="F36" i="2"/>
  <c r="F37" i="2"/>
  <c r="F38" i="2"/>
  <c r="F39" i="2"/>
  <c r="F40" i="2"/>
  <c r="F41" i="2"/>
  <c r="F42" i="2"/>
  <c r="F10" i="2"/>
</calcChain>
</file>

<file path=xl/sharedStrings.xml><?xml version="1.0" encoding="utf-8"?>
<sst xmlns="http://schemas.openxmlformats.org/spreadsheetml/2006/main" count="60" uniqueCount="57">
  <si>
    <t>€ / kk</t>
  </si>
  <si>
    <t>TAVOITETULOS</t>
  </si>
  <si>
    <t>KIINTEÄT KULUT</t>
  </si>
  <si>
    <t>= MYYNTIKATETAVOITE</t>
  </si>
  <si>
    <t>= LIIKEVAIHTOTARVE</t>
  </si>
  <si>
    <t>= KOKONAISMYYNTITARVE</t>
  </si>
  <si>
    <t>€/ kausi</t>
  </si>
  <si>
    <t>lainan korot ja provisiot (huom, lainan lyhennys ei ole kulu).</t>
  </si>
  <si>
    <t>vuokrat.</t>
  </si>
  <si>
    <t>palkat sivukustannuksineen.</t>
  </si>
  <si>
    <t>muut kulut (puhelin, netti, sähkö, virkistys, markkinointi, ajoneuvo jne).</t>
  </si>
  <si>
    <t>ostetut tuotteet/ palvelut (ne palvelut ja tuotteet, joita myydään eteenpäin).</t>
  </si>
  <si>
    <t>Verot</t>
  </si>
  <si>
    <t>Lainojen korot ja provisiot</t>
  </si>
  <si>
    <t>Sivukulut</t>
  </si>
  <si>
    <t>% /kk</t>
  </si>
  <si>
    <t>Palkat omistajalle</t>
  </si>
  <si>
    <t>Palkat työntekijöille</t>
  </si>
  <si>
    <t>Muut kulut</t>
  </si>
  <si>
    <t>Palkkakulut</t>
  </si>
  <si>
    <t>Toimitilakulut</t>
  </si>
  <si>
    <t>Puhelinkulut</t>
  </si>
  <si>
    <t>Internetti</t>
  </si>
  <si>
    <t>rahaliikenteen kulut (pankkipalvelumaksut)</t>
  </si>
  <si>
    <t>Toimitilan vakuutukset</t>
  </si>
  <si>
    <t>Liiketoiminnan vakuutus (esim vastuuvakuutus)</t>
  </si>
  <si>
    <t>MUUTTUVAT KULUT</t>
  </si>
  <si>
    <t>€</t>
  </si>
  <si>
    <t>Toimitilavuokrat</t>
  </si>
  <si>
    <t>Sähkö, lämpö, vesi</t>
  </si>
  <si>
    <t>Puhtaanapito</t>
  </si>
  <si>
    <t>Toimistotarvikkeet</t>
  </si>
  <si>
    <t>Myynti- ja markkinointikulut</t>
  </si>
  <si>
    <t>Ajoneuvokulut (polttoaine, huolto, vakuutukset,verot)</t>
  </si>
  <si>
    <t>Päivärahat</t>
  </si>
  <si>
    <t>Km korvaukset</t>
  </si>
  <si>
    <t xml:space="preserve">Muut matkakulut (juna, bussi yms) </t>
  </si>
  <si>
    <t>Kirjanpito</t>
  </si>
  <si>
    <t>Koulutus</t>
  </si>
  <si>
    <t>Ammattikirjallisuus ja lehdet</t>
  </si>
  <si>
    <t>Muut kiinteät kulut</t>
  </si>
  <si>
    <t>Muut muuttuvat kulut (mm. alihankinta)</t>
  </si>
  <si>
    <t>Työpäiviä viikossa</t>
  </si>
  <si>
    <t>Työtunteja päivässä</t>
  </si>
  <si>
    <t>Kuukausimyynnin tavoite</t>
  </si>
  <si>
    <t>Viikkomyynnin tavoite</t>
  </si>
  <si>
    <t>Arvonlisävero</t>
  </si>
  <si>
    <t>= Kiinteät kulut yhteensä</t>
  </si>
  <si>
    <t xml:space="preserve">Päivämyynnin tavoite </t>
  </si>
  <si>
    <t>Tuntimyyntitavoite</t>
  </si>
  <si>
    <t>= Muuttuvat kulut yhteensä</t>
  </si>
  <si>
    <t>Yel  (Minimi on n. 100€ kk)</t>
  </si>
  <si>
    <t>Kauden pituus</t>
  </si>
  <si>
    <t>Ostetut tuotteet ja palvelut (eteenpäin myytävät)</t>
  </si>
  <si>
    <t>Sinisiin soluihin voit lisätä arvot jos tarvit, muuten ohjelma laskee sisällön automaattisesti</t>
  </si>
  <si>
    <t>Älä muuta punaisten solujen sisältöä (sis soluviitaukset)</t>
  </si>
  <si>
    <t>Lisää vihreihin soluihin arvot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</si>
</sst>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"/>
    </font>
    <font>
      <sz val="9"/>
      <name val="Arial"/>
      <family val="2"/>
    </font>
    <font>
      <sz val="12"/>
      <name val="Arial"/>
      <family val="2"/>
    </font>
    <font>
      <sz val="11"/>
      <name val="Arial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9"/>
      <color indexed="8"/>
      <name val="Arial"/>
      <family val="2"/>
    </font>
    <font>
      <i/>
      <sz val="12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16"/>
      <color rgb="FF333333"/>
      <name val="Georgia"/>
    </font>
    <font>
      <sz val="12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horizontal="left" indent="1"/>
    </xf>
    <xf numFmtId="0" fontId="0" fillId="0" borderId="0" xfId="0" applyBorder="1"/>
    <xf numFmtId="0" fontId="2" fillId="0" borderId="0" xfId="0" applyFont="1" applyBorder="1" applyAlignment="1" applyProtection="1"/>
    <xf numFmtId="0" fontId="4" fillId="0" borderId="0" xfId="0" applyFont="1" applyFill="1" applyBorder="1"/>
    <xf numFmtId="0" fontId="2" fillId="0" borderId="0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right" indent="1"/>
    </xf>
    <xf numFmtId="0" fontId="13" fillId="0" borderId="0" xfId="0" applyFont="1"/>
    <xf numFmtId="0" fontId="1" fillId="0" borderId="0" xfId="0" applyFont="1" applyBorder="1" applyAlignment="1">
      <alignment horizontal="left" indent="1"/>
    </xf>
    <xf numFmtId="0" fontId="5" fillId="2" borderId="0" xfId="0" applyFont="1" applyFill="1" applyBorder="1" applyAlignment="1">
      <alignment horizontal="left" indent="1"/>
    </xf>
    <xf numFmtId="164" fontId="3" fillId="0" borderId="0" xfId="0" applyNumberFormat="1" applyFont="1" applyFill="1" applyBorder="1" applyAlignment="1">
      <alignment horizontal="right" vertical="center" indent="1"/>
    </xf>
    <xf numFmtId="1" fontId="0" fillId="0" borderId="0" xfId="0" applyNumberFormat="1" applyBorder="1"/>
    <xf numFmtId="0" fontId="5" fillId="2" borderId="0" xfId="0" quotePrefix="1" applyFont="1" applyFill="1" applyBorder="1" applyAlignment="1">
      <alignment horizontal="left" indent="1"/>
    </xf>
    <xf numFmtId="3" fontId="6" fillId="2" borderId="0" xfId="0" applyNumberFormat="1" applyFont="1" applyFill="1" applyBorder="1" applyAlignment="1">
      <alignment horizontal="right" indent="1"/>
    </xf>
    <xf numFmtId="164" fontId="3" fillId="2" borderId="0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3" fontId="10" fillId="2" borderId="0" xfId="0" applyNumberFormat="1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left" indent="1"/>
    </xf>
    <xf numFmtId="0" fontId="8" fillId="0" borderId="0" xfId="0" quotePrefix="1" applyFont="1" applyFill="1" applyBorder="1" applyAlignment="1">
      <alignment horizontal="right" vertical="center" indent="1"/>
    </xf>
    <xf numFmtId="3" fontId="3" fillId="3" borderId="0" xfId="0" applyNumberFormat="1" applyFont="1" applyFill="1" applyBorder="1" applyAlignment="1" applyProtection="1">
      <alignment horizontal="right" vertical="center" indent="1"/>
    </xf>
    <xf numFmtId="3" fontId="3" fillId="3" borderId="0" xfId="0" applyNumberFormat="1" applyFont="1" applyFill="1" applyBorder="1" applyAlignment="1" applyProtection="1">
      <alignment horizontal="right" vertical="center" indent="1"/>
      <protection locked="0"/>
    </xf>
    <xf numFmtId="3" fontId="10" fillId="3" borderId="0" xfId="0" applyNumberFormat="1" applyFont="1" applyFill="1" applyBorder="1" applyAlignment="1" applyProtection="1">
      <alignment horizontal="right" vertical="center" indent="1"/>
      <protection locked="0"/>
    </xf>
    <xf numFmtId="3" fontId="10" fillId="4" borderId="0" xfId="0" applyNumberFormat="1" applyFont="1" applyFill="1" applyBorder="1" applyAlignment="1" applyProtection="1">
      <alignment horizontal="right" indent="1"/>
    </xf>
    <xf numFmtId="0" fontId="2" fillId="4" borderId="0" xfId="0" applyFont="1" applyFill="1" applyBorder="1" applyAlignment="1">
      <alignment horizontal="left" indent="1"/>
    </xf>
    <xf numFmtId="3" fontId="6" fillId="3" borderId="0" xfId="0" applyNumberFormat="1" applyFont="1" applyFill="1" applyBorder="1" applyAlignment="1" applyProtection="1">
      <alignment horizontal="right" indent="1"/>
      <protection locked="0"/>
    </xf>
    <xf numFmtId="3" fontId="2" fillId="4" borderId="0" xfId="0" applyNumberFormat="1" applyFont="1" applyFill="1" applyBorder="1" applyAlignment="1">
      <alignment horizontal="left" indent="1"/>
    </xf>
    <xf numFmtId="0" fontId="0" fillId="3" borderId="0" xfId="0" applyFill="1"/>
    <xf numFmtId="0" fontId="2" fillId="0" borderId="0" xfId="0" quotePrefix="1" applyFont="1" applyBorder="1" applyAlignment="1">
      <alignment horizontal="left"/>
    </xf>
    <xf numFmtId="0" fontId="0" fillId="0" borderId="1" xfId="0" applyBorder="1"/>
    <xf numFmtId="0" fontId="4" fillId="0" borderId="2" xfId="0" applyFont="1" applyFill="1" applyBorder="1"/>
    <xf numFmtId="0" fontId="5" fillId="0" borderId="2" xfId="0" applyFont="1" applyFill="1" applyBorder="1" applyAlignment="1">
      <alignment horizontal="right" indent="1"/>
    </xf>
    <xf numFmtId="0" fontId="6" fillId="0" borderId="3" xfId="0" applyFont="1" applyFill="1" applyBorder="1" applyAlignment="1">
      <alignment horizontal="right" indent="1"/>
    </xf>
    <xf numFmtId="3" fontId="7" fillId="4" borderId="5" xfId="0" applyNumberFormat="1" applyFont="1" applyFill="1" applyBorder="1" applyAlignment="1">
      <alignment horizontal="right" vertical="center" indent="1"/>
    </xf>
    <xf numFmtId="0" fontId="0" fillId="0" borderId="4" xfId="0" applyBorder="1"/>
    <xf numFmtId="0" fontId="14" fillId="2" borderId="4" xfId="0" quotePrefix="1" applyFont="1" applyFill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0" fontId="14" fillId="2" borderId="6" xfId="0" quotePrefix="1" applyFont="1" applyFill="1" applyBorder="1" applyAlignment="1">
      <alignment horizontal="left"/>
    </xf>
    <xf numFmtId="0" fontId="0" fillId="0" borderId="7" xfId="0" applyBorder="1"/>
    <xf numFmtId="0" fontId="5" fillId="0" borderId="7" xfId="0" applyFont="1" applyFill="1" applyBorder="1" applyAlignment="1">
      <alignment horizontal="left" indent="1"/>
    </xf>
    <xf numFmtId="3" fontId="10" fillId="4" borderId="7" xfId="0" applyNumberFormat="1" applyFont="1" applyFill="1" applyBorder="1" applyAlignment="1" applyProtection="1">
      <alignment horizontal="right" indent="1"/>
    </xf>
    <xf numFmtId="3" fontId="7" fillId="4" borderId="8" xfId="0" applyNumberFormat="1" applyFont="1" applyFill="1" applyBorder="1" applyAlignment="1">
      <alignment horizontal="right" vertical="center" indent="1"/>
    </xf>
    <xf numFmtId="0" fontId="0" fillId="0" borderId="6" xfId="0" applyBorder="1"/>
    <xf numFmtId="0" fontId="5" fillId="2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indent="1"/>
    </xf>
    <xf numFmtId="0" fontId="5" fillId="3" borderId="2" xfId="0" applyFont="1" applyFill="1" applyBorder="1" applyAlignment="1">
      <alignment horizontal="right" indent="1"/>
    </xf>
    <xf numFmtId="3" fontId="7" fillId="4" borderId="3" xfId="0" applyNumberFormat="1" applyFont="1" applyFill="1" applyBorder="1" applyAlignment="1">
      <alignment horizontal="right" vertical="center" indent="1"/>
    </xf>
    <xf numFmtId="0" fontId="2" fillId="0" borderId="7" xfId="0" quotePrefix="1" applyFont="1" applyFill="1" applyBorder="1" applyAlignment="1">
      <alignment horizontal="left" indent="1"/>
    </xf>
    <xf numFmtId="3" fontId="3" fillId="4" borderId="7" xfId="0" applyNumberFormat="1" applyFont="1" applyFill="1" applyBorder="1" applyAlignment="1" applyProtection="1">
      <alignment horizontal="right" vertical="center" indent="1"/>
      <protection locked="0"/>
    </xf>
    <xf numFmtId="0" fontId="14" fillId="2" borderId="9" xfId="0" quotePrefix="1" applyFont="1" applyFill="1" applyBorder="1" applyAlignment="1">
      <alignment horizontal="left"/>
    </xf>
    <xf numFmtId="0" fontId="2" fillId="0" borderId="10" xfId="0" quotePrefix="1" applyFont="1" applyFill="1" applyBorder="1" applyAlignment="1">
      <alignment horizontal="left" indent="1"/>
    </xf>
    <xf numFmtId="3" fontId="3" fillId="4" borderId="10" xfId="0" applyNumberFormat="1" applyFont="1" applyFill="1" applyBorder="1" applyAlignment="1" applyProtection="1">
      <alignment horizontal="right" vertical="center" indent="1"/>
      <protection locked="0"/>
    </xf>
    <xf numFmtId="3" fontId="7" fillId="4" borderId="11" xfId="0" applyNumberFormat="1" applyFont="1" applyFill="1" applyBorder="1" applyAlignment="1">
      <alignment horizontal="right" vertical="center" indent="1"/>
    </xf>
    <xf numFmtId="0" fontId="2" fillId="0" borderId="2" xfId="0" quotePrefix="1" applyFont="1" applyFill="1" applyBorder="1" applyAlignment="1">
      <alignment horizontal="left" indent="1"/>
    </xf>
    <xf numFmtId="3" fontId="3" fillId="3" borderId="2" xfId="0" applyNumberFormat="1" applyFont="1" applyFill="1" applyBorder="1" applyAlignment="1" applyProtection="1">
      <alignment horizontal="right" vertical="center" indent="1"/>
      <protection locked="0"/>
    </xf>
    <xf numFmtId="0" fontId="2" fillId="0" borderId="6" xfId="0" quotePrefix="1" applyFont="1" applyBorder="1" applyAlignment="1">
      <alignment horizontal="left"/>
    </xf>
    <xf numFmtId="3" fontId="3" fillId="4" borderId="7" xfId="0" applyNumberFormat="1" applyFont="1" applyFill="1" applyBorder="1" applyAlignment="1" applyProtection="1">
      <alignment horizontal="right" vertical="center" indent="1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7" xfId="0" quotePrefix="1" applyFont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10" xfId="0" quotePrefix="1" applyFont="1" applyBorder="1" applyAlignment="1">
      <alignment horizontal="left"/>
    </xf>
    <xf numFmtId="0" fontId="2" fillId="0" borderId="2" xfId="0" quotePrefix="1" applyFont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0" fillId="4" borderId="0" xfId="0" applyFill="1"/>
    <xf numFmtId="0" fontId="3" fillId="5" borderId="0" xfId="0" applyFont="1" applyFill="1" applyAlignment="1">
      <alignment horizontal="left" indent="1"/>
    </xf>
    <xf numFmtId="9" fontId="2" fillId="5" borderId="7" xfId="0" quotePrefix="1" applyNumberFormat="1" applyFont="1" applyFill="1" applyBorder="1" applyAlignment="1">
      <alignment horizontal="left" indent="1"/>
    </xf>
    <xf numFmtId="9" fontId="9" fillId="5" borderId="0" xfId="0" applyNumberFormat="1" applyFont="1" applyFill="1" applyBorder="1" applyAlignment="1">
      <alignment horizontal="left" indent="1"/>
    </xf>
    <xf numFmtId="9" fontId="2" fillId="5" borderId="0" xfId="0" applyNumberFormat="1" applyFont="1" applyFill="1" applyBorder="1" applyAlignment="1">
      <alignment horizontal="left" indent="1"/>
    </xf>
    <xf numFmtId="0" fontId="0" fillId="5" borderId="0" xfId="0" applyFill="1"/>
    <xf numFmtId="3" fontId="3" fillId="5" borderId="7" xfId="0" applyNumberFormat="1" applyFont="1" applyFill="1" applyBorder="1" applyAlignment="1" applyProtection="1">
      <alignment horizontal="right" indent="1"/>
    </xf>
    <xf numFmtId="3" fontId="3" fillId="5" borderId="0" xfId="0" applyNumberFormat="1" applyFont="1" applyFill="1" applyBorder="1" applyAlignment="1" applyProtection="1">
      <alignment horizontal="right" vertical="center" indent="1"/>
    </xf>
    <xf numFmtId="3" fontId="3" fillId="5" borderId="0" xfId="0" applyNumberFormat="1" applyFont="1" applyFill="1" applyBorder="1" applyAlignment="1" applyProtection="1">
      <alignment horizontal="right" indent="1"/>
    </xf>
    <xf numFmtId="0" fontId="2" fillId="3" borderId="0" xfId="0" quotePrefix="1" applyFont="1" applyFill="1" applyBorder="1" applyAlignment="1">
      <alignment horizontal="left"/>
    </xf>
    <xf numFmtId="0" fontId="2" fillId="4" borderId="0" xfId="0" quotePrefix="1" applyFont="1" applyFill="1" applyBorder="1" applyAlignment="1">
      <alignment horizontal="left"/>
    </xf>
    <xf numFmtId="0" fontId="2" fillId="5" borderId="0" xfId="0" quotePrefix="1" applyFont="1" applyFill="1" applyBorder="1" applyAlignment="1">
      <alignment horizontal="lef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</xdr:colOff>
      <xdr:row>5</xdr:row>
      <xdr:rowOff>177800</xdr:rowOff>
    </xdr:from>
    <xdr:to>
      <xdr:col>5</xdr:col>
      <xdr:colOff>520700</xdr:colOff>
      <xdr:row>6</xdr:row>
      <xdr:rowOff>101600</xdr:rowOff>
    </xdr:to>
    <xdr:cxnSp macro="">
      <xdr:nvCxnSpPr>
        <xdr:cNvPr id="6" name="Straight Arrow Connector 5"/>
        <xdr:cNvCxnSpPr/>
      </xdr:nvCxnSpPr>
      <xdr:spPr>
        <a:xfrm>
          <a:off x="5270500" y="1155700"/>
          <a:ext cx="2159000" cy="11430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1"/>
  <sheetViews>
    <sheetView showGridLines="0" tabSelected="1" workbookViewId="0">
      <selection activeCell="B5" sqref="B5"/>
    </sheetView>
  </sheetViews>
  <sheetFormatPr baseColWidth="10" defaultRowHeight="12" x14ac:dyDescent="0"/>
  <cols>
    <col min="1" max="1" width="4.83203125" customWidth="1"/>
    <col min="2" max="2" width="27" customWidth="1"/>
    <col min="3" max="3" width="37.1640625" customWidth="1"/>
    <col min="6" max="6" width="13.5" customWidth="1"/>
  </cols>
  <sheetData>
    <row r="1" spans="2:10" ht="15">
      <c r="C1" s="31"/>
      <c r="D1" s="31"/>
      <c r="E1" s="1"/>
      <c r="F1" s="1"/>
      <c r="H1" s="2"/>
    </row>
    <row r="2" spans="2:10" ht="15">
      <c r="C2" s="78" t="s">
        <v>56</v>
      </c>
      <c r="D2" s="78"/>
      <c r="E2" s="30"/>
      <c r="F2" s="30"/>
      <c r="G2" s="30"/>
    </row>
    <row r="3" spans="2:10" ht="15">
      <c r="C3" s="80" t="s">
        <v>54</v>
      </c>
      <c r="D3" s="80"/>
      <c r="E3" s="74"/>
      <c r="F3" s="74"/>
      <c r="G3" s="74"/>
    </row>
    <row r="4" spans="2:10" ht="15">
      <c r="C4" s="79" t="s">
        <v>55</v>
      </c>
      <c r="D4" s="79"/>
      <c r="E4" s="69"/>
      <c r="F4" s="69"/>
      <c r="G4" s="69"/>
    </row>
    <row r="5" spans="2:10" ht="17" customHeight="1"/>
    <row r="6" spans="2:10" ht="15">
      <c r="B6" s="60" t="s">
        <v>52</v>
      </c>
      <c r="C6" s="70">
        <v>3</v>
      </c>
      <c r="E6" s="3"/>
      <c r="F6" s="3"/>
      <c r="G6" s="3"/>
    </row>
    <row r="7" spans="2:10" ht="15">
      <c r="B7" s="2"/>
      <c r="C7" s="61"/>
      <c r="D7" s="9"/>
      <c r="E7" s="2"/>
      <c r="F7" s="5"/>
      <c r="G7" s="6"/>
      <c r="H7" s="2"/>
    </row>
    <row r="8" spans="2:10" ht="15">
      <c r="B8" s="32"/>
      <c r="C8" s="62"/>
      <c r="D8" s="33" t="s">
        <v>15</v>
      </c>
      <c r="E8" s="34" t="s">
        <v>0</v>
      </c>
      <c r="F8" s="35" t="s">
        <v>6</v>
      </c>
      <c r="G8" s="18"/>
      <c r="H8" s="2"/>
    </row>
    <row r="9" spans="2:10" ht="15">
      <c r="B9" s="68" t="s">
        <v>1</v>
      </c>
      <c r="C9" s="63"/>
      <c r="D9" s="19"/>
      <c r="E9" s="28"/>
      <c r="F9" s="36">
        <f>E9*$C$6</f>
        <v>0</v>
      </c>
      <c r="G9" s="20"/>
      <c r="H9" s="2"/>
    </row>
    <row r="10" spans="2:10" ht="17" customHeight="1">
      <c r="B10" s="45"/>
      <c r="C10" s="64" t="s">
        <v>12</v>
      </c>
      <c r="D10" s="71">
        <v>0.2</v>
      </c>
      <c r="E10" s="75">
        <f>D10*E9</f>
        <v>0</v>
      </c>
      <c r="F10" s="44">
        <f>E10*$C$6</f>
        <v>0</v>
      </c>
      <c r="G10" s="4"/>
      <c r="H10" s="2"/>
      <c r="J10" s="8" t="s">
        <v>7</v>
      </c>
    </row>
    <row r="11" spans="2:10" ht="20">
      <c r="B11" s="46" t="s">
        <v>2</v>
      </c>
      <c r="C11" s="65"/>
      <c r="D11" s="47"/>
      <c r="E11" s="48"/>
      <c r="F11" s="49"/>
      <c r="G11" s="22"/>
      <c r="H11" s="2"/>
      <c r="J11" s="8" t="s">
        <v>8</v>
      </c>
    </row>
    <row r="12" spans="2:10" ht="18" customHeight="1">
      <c r="B12" s="39" t="s">
        <v>19</v>
      </c>
      <c r="C12" s="31" t="s">
        <v>16</v>
      </c>
      <c r="D12" s="21"/>
      <c r="E12" s="23"/>
      <c r="F12" s="36">
        <f t="shared" ref="F12:F42" si="0">E12*$C$6</f>
        <v>0</v>
      </c>
      <c r="G12" s="11"/>
      <c r="H12" s="2"/>
      <c r="J12" s="8" t="s">
        <v>9</v>
      </c>
    </row>
    <row r="13" spans="2:10" ht="16" customHeight="1">
      <c r="B13" s="39"/>
      <c r="C13" s="31" t="s">
        <v>51</v>
      </c>
      <c r="D13" s="21"/>
      <c r="E13" s="23"/>
      <c r="F13" s="36">
        <f t="shared" si="0"/>
        <v>0</v>
      </c>
      <c r="G13" s="11"/>
      <c r="H13" s="12"/>
      <c r="J13" s="8" t="s">
        <v>10</v>
      </c>
    </row>
    <row r="14" spans="2:10" ht="17" customHeight="1">
      <c r="B14" s="39"/>
      <c r="C14" s="31" t="s">
        <v>17</v>
      </c>
      <c r="D14" s="21"/>
      <c r="E14" s="23"/>
      <c r="F14" s="36">
        <f t="shared" si="0"/>
        <v>0</v>
      </c>
      <c r="G14" s="11"/>
      <c r="H14" s="2"/>
      <c r="J14" s="8" t="s">
        <v>11</v>
      </c>
    </row>
    <row r="15" spans="2:10" ht="15">
      <c r="B15" s="39"/>
      <c r="C15" s="31" t="s">
        <v>14</v>
      </c>
      <c r="D15" s="72">
        <v>0.4</v>
      </c>
      <c r="E15" s="76">
        <f>D15*E14</f>
        <v>0</v>
      </c>
      <c r="F15" s="36">
        <f t="shared" si="0"/>
        <v>0</v>
      </c>
      <c r="G15" s="11"/>
      <c r="H15" s="2"/>
    </row>
    <row r="16" spans="2:10" ht="15">
      <c r="B16" s="39" t="s">
        <v>20</v>
      </c>
      <c r="C16" s="31" t="s">
        <v>28</v>
      </c>
      <c r="D16" s="21"/>
      <c r="E16" s="24"/>
      <c r="F16" s="36">
        <f t="shared" si="0"/>
        <v>0</v>
      </c>
      <c r="G16" s="11"/>
      <c r="H16" s="2"/>
    </row>
    <row r="17" spans="2:8" ht="15">
      <c r="B17" s="39"/>
      <c r="C17" s="31" t="s">
        <v>29</v>
      </c>
      <c r="D17" s="21"/>
      <c r="E17" s="24"/>
      <c r="F17" s="36">
        <f t="shared" si="0"/>
        <v>0</v>
      </c>
      <c r="G17" s="11"/>
      <c r="H17" s="2"/>
    </row>
    <row r="18" spans="2:8" ht="15">
      <c r="B18" s="39"/>
      <c r="C18" s="31" t="s">
        <v>30</v>
      </c>
      <c r="D18" s="21"/>
      <c r="E18" s="24"/>
      <c r="F18" s="36">
        <f t="shared" si="0"/>
        <v>0</v>
      </c>
      <c r="G18" s="11"/>
      <c r="H18" s="2"/>
    </row>
    <row r="19" spans="2:8" ht="15">
      <c r="B19" s="39"/>
      <c r="C19" s="31" t="s">
        <v>31</v>
      </c>
      <c r="D19" s="21"/>
      <c r="E19" s="24"/>
      <c r="F19" s="36">
        <f t="shared" si="0"/>
        <v>0</v>
      </c>
      <c r="G19" s="11"/>
      <c r="H19" s="2"/>
    </row>
    <row r="20" spans="2:8" ht="15">
      <c r="B20" s="39"/>
      <c r="C20" s="31" t="s">
        <v>22</v>
      </c>
      <c r="D20" s="21"/>
      <c r="E20" s="24"/>
      <c r="F20" s="36">
        <f t="shared" si="0"/>
        <v>0</v>
      </c>
      <c r="G20" s="11"/>
      <c r="H20" s="2"/>
    </row>
    <row r="21" spans="2:8" ht="15">
      <c r="B21" s="39"/>
      <c r="C21" s="31" t="s">
        <v>24</v>
      </c>
      <c r="D21" s="21"/>
      <c r="E21" s="24"/>
      <c r="F21" s="36">
        <f t="shared" si="0"/>
        <v>0</v>
      </c>
      <c r="G21" s="11"/>
      <c r="H21" s="2"/>
    </row>
    <row r="22" spans="2:8" ht="15">
      <c r="B22" s="39" t="s">
        <v>18</v>
      </c>
      <c r="C22" s="31" t="s">
        <v>32</v>
      </c>
      <c r="D22" s="21"/>
      <c r="E22" s="24"/>
      <c r="F22" s="36">
        <f t="shared" si="0"/>
        <v>0</v>
      </c>
      <c r="G22" s="11"/>
      <c r="H22" s="2"/>
    </row>
    <row r="23" spans="2:8" ht="15">
      <c r="B23" s="39"/>
      <c r="C23" s="31" t="s">
        <v>33</v>
      </c>
      <c r="D23" s="21"/>
      <c r="E23" s="25"/>
      <c r="F23" s="36">
        <f t="shared" si="0"/>
        <v>0</v>
      </c>
      <c r="G23" s="11"/>
      <c r="H23" s="2"/>
    </row>
    <row r="24" spans="2:8" ht="15">
      <c r="B24" s="39"/>
      <c r="C24" s="31" t="s">
        <v>34</v>
      </c>
      <c r="D24" s="21"/>
      <c r="E24" s="25"/>
      <c r="F24" s="36">
        <f t="shared" si="0"/>
        <v>0</v>
      </c>
      <c r="G24" s="11"/>
      <c r="H24" s="2"/>
    </row>
    <row r="25" spans="2:8" ht="15">
      <c r="B25" s="39"/>
      <c r="C25" s="31" t="s">
        <v>35</v>
      </c>
      <c r="D25" s="21"/>
      <c r="E25" s="24"/>
      <c r="F25" s="36">
        <f t="shared" si="0"/>
        <v>0</v>
      </c>
      <c r="G25" s="11"/>
      <c r="H25" s="2"/>
    </row>
    <row r="26" spans="2:8" ht="15">
      <c r="B26" s="37"/>
      <c r="C26" s="31" t="s">
        <v>36</v>
      </c>
      <c r="D26" s="21"/>
      <c r="E26" s="24"/>
      <c r="F26" s="36">
        <f t="shared" si="0"/>
        <v>0</v>
      </c>
      <c r="G26" s="11"/>
      <c r="H26" s="2"/>
    </row>
    <row r="27" spans="2:8" ht="15">
      <c r="B27" s="37"/>
      <c r="C27" s="31" t="s">
        <v>21</v>
      </c>
      <c r="D27" s="21"/>
      <c r="E27" s="24"/>
      <c r="F27" s="36">
        <f t="shared" si="0"/>
        <v>0</v>
      </c>
      <c r="G27" s="11"/>
      <c r="H27" s="2"/>
    </row>
    <row r="28" spans="2:8" ht="15">
      <c r="B28" s="37"/>
      <c r="C28" s="31" t="s">
        <v>37</v>
      </c>
      <c r="D28" s="21"/>
      <c r="E28" s="24"/>
      <c r="F28" s="36">
        <f t="shared" si="0"/>
        <v>0</v>
      </c>
      <c r="G28" s="11"/>
      <c r="H28" s="2"/>
    </row>
    <row r="29" spans="2:8" ht="15">
      <c r="B29" s="37"/>
      <c r="C29" s="31" t="s">
        <v>38</v>
      </c>
      <c r="D29" s="21"/>
      <c r="E29" s="24"/>
      <c r="F29" s="36">
        <f t="shared" si="0"/>
        <v>0</v>
      </c>
      <c r="G29" s="11"/>
      <c r="H29" s="2"/>
    </row>
    <row r="30" spans="2:8" ht="15">
      <c r="B30" s="37"/>
      <c r="C30" s="31" t="s">
        <v>23</v>
      </c>
      <c r="D30" s="21"/>
      <c r="E30" s="24"/>
      <c r="F30" s="36">
        <f t="shared" si="0"/>
        <v>0</v>
      </c>
      <c r="G30" s="11"/>
      <c r="H30" s="2"/>
    </row>
    <row r="31" spans="2:8" ht="15">
      <c r="B31" s="37"/>
      <c r="C31" s="31" t="s">
        <v>39</v>
      </c>
      <c r="D31" s="21"/>
      <c r="E31" s="24"/>
      <c r="F31" s="36">
        <f t="shared" si="0"/>
        <v>0</v>
      </c>
      <c r="G31" s="11"/>
      <c r="H31" s="2"/>
    </row>
    <row r="32" spans="2:8" ht="15">
      <c r="B32" s="37"/>
      <c r="C32" s="31" t="s">
        <v>25</v>
      </c>
      <c r="D32" s="2"/>
      <c r="E32" s="24"/>
      <c r="F32" s="36">
        <f t="shared" si="0"/>
        <v>0</v>
      </c>
      <c r="G32" s="11"/>
      <c r="H32" s="2"/>
    </row>
    <row r="33" spans="2:8" ht="15">
      <c r="B33" s="37"/>
      <c r="C33" s="31" t="s">
        <v>13</v>
      </c>
      <c r="D33" s="19"/>
      <c r="E33" s="28"/>
      <c r="F33" s="36">
        <f t="shared" si="0"/>
        <v>0</v>
      </c>
      <c r="G33" s="11"/>
      <c r="H33" s="2"/>
    </row>
    <row r="34" spans="2:8" ht="15">
      <c r="B34" s="37"/>
      <c r="C34" s="31" t="s">
        <v>40</v>
      </c>
      <c r="D34" s="2"/>
      <c r="E34" s="24"/>
      <c r="F34" s="36">
        <f t="shared" si="0"/>
        <v>0</v>
      </c>
      <c r="G34" s="11"/>
      <c r="H34" s="2"/>
    </row>
    <row r="35" spans="2:8" ht="15">
      <c r="B35" s="58" t="s">
        <v>47</v>
      </c>
      <c r="C35" s="64"/>
      <c r="D35" s="50"/>
      <c r="E35" s="51">
        <f>SUM(E9:E34)</f>
        <v>0</v>
      </c>
      <c r="F35" s="44">
        <f t="shared" si="0"/>
        <v>0</v>
      </c>
      <c r="G35" s="11"/>
      <c r="H35" s="2"/>
    </row>
    <row r="36" spans="2:8" ht="15">
      <c r="B36" s="52" t="s">
        <v>3</v>
      </c>
      <c r="C36" s="66"/>
      <c r="D36" s="53"/>
      <c r="E36" s="54">
        <f>SUM(E9:E10)+E35</f>
        <v>0</v>
      </c>
      <c r="F36" s="55">
        <f t="shared" si="0"/>
        <v>0</v>
      </c>
      <c r="G36" s="11"/>
      <c r="H36" s="2"/>
    </row>
    <row r="37" spans="2:8" ht="15">
      <c r="B37" s="46" t="s">
        <v>26</v>
      </c>
      <c r="C37" s="67" t="s">
        <v>53</v>
      </c>
      <c r="D37" s="56"/>
      <c r="E37" s="57"/>
      <c r="F37" s="49">
        <f t="shared" si="0"/>
        <v>0</v>
      </c>
      <c r="G37" s="11"/>
      <c r="H37" s="2"/>
    </row>
    <row r="38" spans="2:8" ht="15">
      <c r="B38" s="37"/>
      <c r="C38" s="31" t="s">
        <v>41</v>
      </c>
      <c r="D38" s="21"/>
      <c r="E38" s="23"/>
      <c r="F38" s="36">
        <f t="shared" si="0"/>
        <v>0</v>
      </c>
      <c r="G38" s="11"/>
      <c r="H38" s="2"/>
    </row>
    <row r="39" spans="2:8" ht="15">
      <c r="B39" s="58" t="s">
        <v>50</v>
      </c>
      <c r="C39" s="64"/>
      <c r="D39" s="50"/>
      <c r="E39" s="59">
        <f>SUM(E37:E38)</f>
        <v>0</v>
      </c>
      <c r="F39" s="44">
        <f t="shared" si="0"/>
        <v>0</v>
      </c>
      <c r="G39" s="11"/>
      <c r="H39" s="2"/>
    </row>
    <row r="40" spans="2:8" ht="15">
      <c r="B40" s="38" t="s">
        <v>4</v>
      </c>
      <c r="C40" s="31"/>
      <c r="D40" s="19"/>
      <c r="E40" s="26">
        <f>+E39+E36</f>
        <v>0</v>
      </c>
      <c r="F40" s="36">
        <f t="shared" si="0"/>
        <v>0</v>
      </c>
      <c r="G40" s="11"/>
      <c r="H40" s="16"/>
    </row>
    <row r="41" spans="2:8" ht="15">
      <c r="B41" s="37"/>
      <c r="C41" s="31" t="s">
        <v>46</v>
      </c>
      <c r="D41" s="73">
        <v>0.24</v>
      </c>
      <c r="E41" s="77">
        <f>+D41*E40</f>
        <v>0</v>
      </c>
      <c r="F41" s="36">
        <f t="shared" si="0"/>
        <v>0</v>
      </c>
      <c r="G41" s="11"/>
      <c r="H41" s="2"/>
    </row>
    <row r="42" spans="2:8" ht="15">
      <c r="B42" s="40" t="s">
        <v>5</v>
      </c>
      <c r="C42" s="41"/>
      <c r="D42" s="42"/>
      <c r="E42" s="43">
        <f>+E40+E41</f>
        <v>0</v>
      </c>
      <c r="F42" s="44">
        <f t="shared" si="0"/>
        <v>0</v>
      </c>
      <c r="G42" s="11"/>
      <c r="H42" s="2"/>
    </row>
    <row r="43" spans="2:8" ht="15">
      <c r="B43" s="2"/>
      <c r="C43" s="13"/>
      <c r="D43" s="10"/>
      <c r="E43" s="17"/>
      <c r="F43" s="14"/>
      <c r="G43" s="15"/>
      <c r="H43" s="2"/>
    </row>
    <row r="44" spans="2:8" ht="15">
      <c r="B44" s="2"/>
      <c r="C44" s="5"/>
      <c r="D44" s="5"/>
      <c r="E44" s="7"/>
      <c r="F44" s="5"/>
      <c r="G44" s="6"/>
      <c r="H44" s="2"/>
    </row>
    <row r="45" spans="2:8" ht="15">
      <c r="B45" s="2"/>
      <c r="G45" s="5"/>
      <c r="H45" s="2"/>
    </row>
    <row r="46" spans="2:8" ht="15">
      <c r="B46" s="2"/>
      <c r="C46" s="31" t="s">
        <v>42</v>
      </c>
      <c r="D46" s="74">
        <v>5</v>
      </c>
      <c r="G46" s="5"/>
      <c r="H46" s="2"/>
    </row>
    <row r="47" spans="2:8" ht="15">
      <c r="B47" s="2"/>
      <c r="C47" s="31" t="s">
        <v>43</v>
      </c>
      <c r="D47" s="74">
        <v>8</v>
      </c>
      <c r="G47" s="5"/>
      <c r="H47" s="2"/>
    </row>
    <row r="48" spans="2:8" ht="15">
      <c r="B48" s="2"/>
      <c r="C48" s="31" t="s">
        <v>44</v>
      </c>
      <c r="D48" s="29">
        <f>+E42</f>
        <v>0</v>
      </c>
      <c r="E48" s="5" t="s">
        <v>27</v>
      </c>
      <c r="G48" s="5"/>
      <c r="H48" s="2"/>
    </row>
    <row r="49" spans="2:8" ht="15">
      <c r="B49" s="2"/>
      <c r="C49" s="31" t="s">
        <v>45</v>
      </c>
      <c r="D49" s="27">
        <f>+D48/4</f>
        <v>0</v>
      </c>
      <c r="E49" s="5" t="s">
        <v>27</v>
      </c>
      <c r="F49" s="2"/>
      <c r="G49" s="2"/>
      <c r="H49" s="2"/>
    </row>
    <row r="50" spans="2:8" ht="15">
      <c r="C50" s="31" t="s">
        <v>48</v>
      </c>
      <c r="D50" s="27">
        <f>+D49/D46</f>
        <v>0</v>
      </c>
      <c r="E50" s="5" t="s">
        <v>27</v>
      </c>
    </row>
    <row r="51" spans="2:8" ht="15">
      <c r="C51" s="31" t="s">
        <v>49</v>
      </c>
      <c r="D51" s="27">
        <f>D50/D47</f>
        <v>0</v>
      </c>
      <c r="E51" s="5" t="s">
        <v>27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Kannattavuuslaskelma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Silver Sirel</dc:creator>
  <cp:lastModifiedBy>Silver Sirel</cp:lastModifiedBy>
  <dcterms:created xsi:type="dcterms:W3CDTF">2017-06-15T11:49:02Z</dcterms:created>
  <dcterms:modified xsi:type="dcterms:W3CDTF">2017-06-16T15:23:02Z</dcterms:modified>
</cp:coreProperties>
</file>